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0\林業・森林\06_那賀庁舎\02治山・林道\01治山\★★★　32　【R02】　★★★\Ｂ　県営治山\1 箇所毎\【奥地保全】(補正)　湯桶谷\ｷ　ＰＰＩ\"/>
    </mc:Choice>
  </mc:AlternateContent>
  <bookViews>
    <workbookView xWindow="0" yWindow="0" windowWidth="16545" windowHeight="13245"/>
  </bookViews>
  <sheets>
    <sheet name="工事費内訳書" sheetId="2" r:id="rId1"/>
  </sheets>
  <definedNames>
    <definedName name="_xlnm.Print_Area" localSheetId="0">工事費内訳書!$A$1:$G$60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工事費内訳書!$G$60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工事費内訳書!$I$60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" l="1"/>
  <c r="G53" i="2" s="1"/>
  <c r="G52" i="2" s="1"/>
  <c r="G51" i="2" s="1"/>
  <c r="G49" i="2"/>
  <c r="G48" i="2"/>
  <c r="G47" i="2" s="1"/>
  <c r="G46" i="2" s="1"/>
  <c r="G44" i="2" s="1"/>
  <c r="G43" i="2" s="1"/>
  <c r="G41" i="2"/>
  <c r="G40" i="2" s="1"/>
  <c r="G39" i="2" s="1"/>
  <c r="G38" i="2" s="1"/>
  <c r="G36" i="2"/>
  <c r="G35" i="2" s="1"/>
  <c r="G34" i="2" s="1"/>
  <c r="G15" i="2"/>
  <c r="G14" i="2" s="1"/>
  <c r="G13" i="2" s="1"/>
  <c r="G12" i="2" s="1"/>
  <c r="G11" i="2" l="1"/>
  <c r="G10" i="2" s="1"/>
  <c r="G59" i="2" s="1"/>
  <c r="G60" i="2" s="1"/>
</calcChain>
</file>

<file path=xl/sharedStrings.xml><?xml version="1.0" encoding="utf-8"?>
<sst xmlns="http://schemas.openxmlformats.org/spreadsheetml/2006/main" count="115" uniqueCount="65">
  <si>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</si>
  <si>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</si>
  <si>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</si>
  <si>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</si>
  <si>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</si>
  <si>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</si>
  <si>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</si>
  <si>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</si>
  <si>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</si>
  <si>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</si>
  <si>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</si>
  <si>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</si>
  <si>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</si>
  <si>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Ｒ２那林　奥地保全（補正）　那賀町湯桶谷　渓間工事</t>
  </si>
  <si>
    <t>工事原価
_x000D_</t>
  </si>
  <si>
    <t>式</t>
  </si>
  <si>
    <t>直接工事費
_x000D_</t>
  </si>
  <si>
    <t>直接工事費(諸経費対象)
_x000D_</t>
  </si>
  <si>
    <t>谷止工
_x000D_</t>
  </si>
  <si>
    <t>谷止工
_x000D_コンクリート</t>
  </si>
  <si>
    <t>m3</t>
  </si>
  <si>
    <t>木製残存型枠
_x000D_</t>
  </si>
  <si>
    <t>㎡</t>
  </si>
  <si>
    <t>本</t>
  </si>
  <si>
    <t>キャットウォーク
_x000D_</t>
  </si>
  <si>
    <t>ｍ</t>
  </si>
  <si>
    <t>枚</t>
  </si>
  <si>
    <t>組</t>
  </si>
  <si>
    <t>根株筋工(機械併用)
_x000D_</t>
  </si>
  <si>
    <t>仮設費
_x000D_</t>
  </si>
  <si>
    <t>仮設費
_x000D_水替工</t>
  </si>
  <si>
    <t>廻排水
_x000D_径300mm</t>
  </si>
  <si>
    <t>直接工事費(諸経費対象外)
_x000D_</t>
  </si>
  <si>
    <t>準備費
_x000D_</t>
  </si>
  <si>
    <t>支障木伐採
_x000D_</t>
  </si>
  <si>
    <t>間接工事費
_x000D_</t>
  </si>
  <si>
    <t>共通仮設費
_x000D_</t>
  </si>
  <si>
    <t>共通仮設費（率計上）
_x000D_</t>
  </si>
  <si>
    <t>営繕費
_x000D_</t>
  </si>
  <si>
    <t>仮設（洋式）トイレ設置費
_x000D_和式トイレとの差額分を計上</t>
  </si>
  <si>
    <t>和式（洋式）トイレ
_x000D_</t>
  </si>
  <si>
    <t>月</t>
  </si>
  <si>
    <t>安全費
_x000D_</t>
  </si>
  <si>
    <t>雨量計設置
_x000D_</t>
  </si>
  <si>
    <t>基</t>
  </si>
  <si>
    <t>雨量計観測
_x000D_</t>
  </si>
  <si>
    <t>現場管理費
_x000D_</t>
  </si>
  <si>
    <t>一般管理費等
_x000D_</t>
  </si>
  <si>
    <t>工事価格
_x000D_</t>
  </si>
  <si>
    <t xml:space="preserve">堤体コンクリート
</t>
    <phoneticPr fontId="2"/>
  </si>
  <si>
    <t xml:space="preserve">打継面清掃
</t>
    <phoneticPr fontId="2"/>
  </si>
  <si>
    <t>放水路型枠
_x000D_一般型枠</t>
    <phoneticPr fontId="2"/>
  </si>
  <si>
    <t>治山ダム型枠
_x000D_設置・撤去</t>
    <phoneticPr fontId="2"/>
  </si>
  <si>
    <t xml:space="preserve">水平打継目鉄筋
</t>
    <phoneticPr fontId="2"/>
  </si>
  <si>
    <t xml:space="preserve">間詰コンクリート
</t>
    <phoneticPr fontId="2"/>
  </si>
  <si>
    <t>間詰型枠
_x000D_一般型枠</t>
    <rPh sb="0" eb="2">
      <t>マヅ</t>
    </rPh>
    <phoneticPr fontId="2"/>
  </si>
  <si>
    <t xml:space="preserve">拾石積工（裏石積工）
</t>
    <phoneticPr fontId="2"/>
  </si>
  <si>
    <t>円形型枠（紙製）
_x000D_内径300㎜</t>
    <phoneticPr fontId="2"/>
  </si>
  <si>
    <t>ネームプレート（ｱﾙﾐﾆｳﾑ軽合金鋳造製）
堤名板用</t>
    <phoneticPr fontId="2"/>
  </si>
  <si>
    <t>掘削　谷止工
_x000D_礫質土</t>
    <phoneticPr fontId="2"/>
  </si>
  <si>
    <t>掘削　谷止工
_x000D_軟岩ＩＢ</t>
    <phoneticPr fontId="2"/>
  </si>
  <si>
    <t>土砂掘削面整形
礫質土</t>
    <phoneticPr fontId="2"/>
  </si>
  <si>
    <t xml:space="preserve">岩盤掘削面整形
</t>
    <phoneticPr fontId="2"/>
  </si>
  <si>
    <t xml:space="preserve">標識板（標示板1枚　支柱1本）
</t>
    <phoneticPr fontId="2"/>
  </si>
  <si>
    <t>支障木伐採
_x000D_スギ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</si>
</sst>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zoomScaleNormal="100" zoomScaleSheetLayoutView="100" workbookViewId="0">
      <selection activeCell="A43" sqref="A43:D43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8" t="s">
        <v>14</v>
      </c>
      <c r="B10" s="29"/>
      <c r="C10" s="29"/>
      <c r="D10" s="27"/>
      <c r="E10" s="12" t="s">
        <v>15</v>
      </c>
      <c r="F10" s="13">
        <v>1</v>
      </c>
      <c r="G10" s="14">
        <f>+G11+G43</f>
        <v>0</v>
      </c>
      <c r="H10" s="2"/>
      <c r="I10" s="15">
        <v>1</v>
      </c>
      <c r="J10" s="15"/>
    </row>
    <row r="11" spans="1:10" ht="42" customHeight="1">
      <c r="A11" s="28" t="s">
        <v>16</v>
      </c>
      <c r="B11" s="29"/>
      <c r="C11" s="29"/>
      <c r="D11" s="27"/>
      <c r="E11" s="12" t="s">
        <v>15</v>
      </c>
      <c r="F11" s="13">
        <v>1</v>
      </c>
      <c r="G11" s="14">
        <f>+G12+G38</f>
        <v>0</v>
      </c>
      <c r="H11" s="2"/>
      <c r="I11" s="15">
        <v>2</v>
      </c>
      <c r="J11" s="15">
        <v>20</v>
      </c>
    </row>
    <row r="12" spans="1:10" ht="42" customHeight="1">
      <c r="A12" s="28" t="s">
        <v>17</v>
      </c>
      <c r="B12" s="29"/>
      <c r="C12" s="29"/>
      <c r="D12" s="27"/>
      <c r="E12" s="12" t="s">
        <v>15</v>
      </c>
      <c r="F12" s="13">
        <v>1</v>
      </c>
      <c r="G12" s="14">
        <f>+G13+G34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29"/>
      <c r="D13" s="27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18</v>
      </c>
      <c r="D14" s="27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+G16+G17+G18+G19+G20+G21+G22+G23+G24+G25+G26+G27+G28+G29+G30+G31+G32+G33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49</v>
      </c>
      <c r="E16" s="12" t="s">
        <v>20</v>
      </c>
      <c r="F16" s="13">
        <v>181.4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50</v>
      </c>
      <c r="E17" s="12" t="s">
        <v>20</v>
      </c>
      <c r="F17" s="13">
        <v>181.4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21</v>
      </c>
      <c r="E18" s="12" t="s">
        <v>20</v>
      </c>
      <c r="F18" s="13">
        <v>71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52</v>
      </c>
      <c r="E19" s="12" t="s">
        <v>22</v>
      </c>
      <c r="F19" s="13">
        <v>113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51</v>
      </c>
      <c r="E20" s="12" t="s">
        <v>22</v>
      </c>
      <c r="F20" s="13">
        <v>3.4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53</v>
      </c>
      <c r="E21" s="12" t="s">
        <v>23</v>
      </c>
      <c r="F21" s="13">
        <v>89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54</v>
      </c>
      <c r="E22" s="12" t="s">
        <v>20</v>
      </c>
      <c r="F22" s="13">
        <v>7.4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55</v>
      </c>
      <c r="E23" s="12" t="s">
        <v>22</v>
      </c>
      <c r="F23" s="13">
        <v>23.1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56</v>
      </c>
      <c r="E24" s="12" t="s">
        <v>22</v>
      </c>
      <c r="F24" s="13">
        <v>23.1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24</v>
      </c>
      <c r="E25" s="12" t="s">
        <v>25</v>
      </c>
      <c r="F25" s="13">
        <v>50.7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57</v>
      </c>
      <c r="E26" s="12" t="s">
        <v>25</v>
      </c>
      <c r="F26" s="13">
        <v>7.1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58</v>
      </c>
      <c r="E27" s="12" t="s">
        <v>26</v>
      </c>
      <c r="F27" s="13">
        <v>1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59</v>
      </c>
      <c r="E28" s="12" t="s">
        <v>20</v>
      </c>
      <c r="F28" s="13">
        <v>194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60</v>
      </c>
      <c r="E29" s="12" t="s">
        <v>20</v>
      </c>
      <c r="F29" s="13">
        <v>87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61</v>
      </c>
      <c r="E30" s="12" t="s">
        <v>22</v>
      </c>
      <c r="F30" s="13">
        <v>36.799999999999997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62</v>
      </c>
      <c r="E31" s="12" t="s">
        <v>22</v>
      </c>
      <c r="F31" s="13">
        <v>27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63</v>
      </c>
      <c r="E32" s="12" t="s">
        <v>27</v>
      </c>
      <c r="F32" s="13">
        <v>1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28</v>
      </c>
      <c r="E33" s="12" t="s">
        <v>25</v>
      </c>
      <c r="F33" s="13">
        <v>10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26" t="s">
        <v>29</v>
      </c>
      <c r="C34" s="29"/>
      <c r="D34" s="27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2</v>
      </c>
    </row>
    <row r="35" spans="1:10" ht="42" customHeight="1">
      <c r="A35" s="10"/>
      <c r="B35" s="11"/>
      <c r="C35" s="26" t="s">
        <v>29</v>
      </c>
      <c r="D35" s="27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30</v>
      </c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31</v>
      </c>
      <c r="E37" s="12" t="s">
        <v>25</v>
      </c>
      <c r="F37" s="13">
        <v>30</v>
      </c>
      <c r="G37" s="20"/>
      <c r="H37" s="2"/>
      <c r="I37" s="15">
        <v>28</v>
      </c>
      <c r="J37" s="15">
        <v>4</v>
      </c>
    </row>
    <row r="38" spans="1:10" ht="42" customHeight="1">
      <c r="A38" s="28" t="s">
        <v>32</v>
      </c>
      <c r="B38" s="29"/>
      <c r="C38" s="29"/>
      <c r="D38" s="27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1</v>
      </c>
    </row>
    <row r="39" spans="1:10" ht="42" customHeight="1">
      <c r="A39" s="10"/>
      <c r="B39" s="26" t="s">
        <v>33</v>
      </c>
      <c r="C39" s="29"/>
      <c r="D39" s="27"/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2</v>
      </c>
    </row>
    <row r="40" spans="1:10" ht="42" customHeight="1">
      <c r="A40" s="10"/>
      <c r="B40" s="11"/>
      <c r="C40" s="26" t="s">
        <v>33</v>
      </c>
      <c r="D40" s="27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3</v>
      </c>
    </row>
    <row r="41" spans="1:10" ht="42" customHeight="1">
      <c r="A41" s="10"/>
      <c r="B41" s="11"/>
      <c r="C41" s="11"/>
      <c r="D41" s="19" t="s">
        <v>34</v>
      </c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64</v>
      </c>
      <c r="E42" s="12" t="s">
        <v>15</v>
      </c>
      <c r="F42" s="13">
        <v>1</v>
      </c>
      <c r="G42" s="20"/>
      <c r="H42" s="2"/>
      <c r="I42" s="15">
        <v>33</v>
      </c>
      <c r="J42" s="15">
        <v>4</v>
      </c>
    </row>
    <row r="43" spans="1:10" ht="42" customHeight="1">
      <c r="A43" s="28" t="s">
        <v>35</v>
      </c>
      <c r="B43" s="29"/>
      <c r="C43" s="29"/>
      <c r="D43" s="27"/>
      <c r="E43" s="12" t="s">
        <v>15</v>
      </c>
      <c r="F43" s="13">
        <v>1</v>
      </c>
      <c r="G43" s="14">
        <f>+G44+G57</f>
        <v>0</v>
      </c>
      <c r="H43" s="2"/>
      <c r="I43" s="15">
        <v>34</v>
      </c>
      <c r="J43" s="15"/>
    </row>
    <row r="44" spans="1:10" ht="42" customHeight="1">
      <c r="A44" s="28" t="s">
        <v>36</v>
      </c>
      <c r="B44" s="29"/>
      <c r="C44" s="29"/>
      <c r="D44" s="27"/>
      <c r="E44" s="12" t="s">
        <v>15</v>
      </c>
      <c r="F44" s="13">
        <v>1</v>
      </c>
      <c r="G44" s="14">
        <f>+G45+G46+G51</f>
        <v>0</v>
      </c>
      <c r="H44" s="2"/>
      <c r="I44" s="15">
        <v>35</v>
      </c>
      <c r="J44" s="15">
        <v>200</v>
      </c>
    </row>
    <row r="45" spans="1:10" ht="42" customHeight="1">
      <c r="A45" s="28" t="s">
        <v>37</v>
      </c>
      <c r="B45" s="29"/>
      <c r="C45" s="29"/>
      <c r="D45" s="27"/>
      <c r="E45" s="12" t="s">
        <v>15</v>
      </c>
      <c r="F45" s="13">
        <v>1</v>
      </c>
      <c r="G45" s="20"/>
      <c r="H45" s="2"/>
      <c r="I45" s="15">
        <v>36</v>
      </c>
      <c r="J45" s="15"/>
    </row>
    <row r="46" spans="1:10" ht="42" customHeight="1">
      <c r="A46" s="28" t="s">
        <v>38</v>
      </c>
      <c r="B46" s="29"/>
      <c r="C46" s="29"/>
      <c r="D46" s="27"/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1</v>
      </c>
    </row>
    <row r="47" spans="1:10" ht="42" customHeight="1">
      <c r="A47" s="10"/>
      <c r="B47" s="26" t="s">
        <v>38</v>
      </c>
      <c r="C47" s="29"/>
      <c r="D47" s="27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2</v>
      </c>
    </row>
    <row r="48" spans="1:10" ht="42" customHeight="1">
      <c r="A48" s="10"/>
      <c r="B48" s="11"/>
      <c r="C48" s="26" t="s">
        <v>38</v>
      </c>
      <c r="D48" s="27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3</v>
      </c>
    </row>
    <row r="49" spans="1:10" ht="42" customHeight="1">
      <c r="A49" s="10"/>
      <c r="B49" s="11"/>
      <c r="C49" s="11"/>
      <c r="D49" s="19" t="s">
        <v>39</v>
      </c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40</v>
      </c>
      <c r="E50" s="12" t="s">
        <v>41</v>
      </c>
      <c r="F50" s="13">
        <v>5</v>
      </c>
      <c r="G50" s="20"/>
      <c r="H50" s="2"/>
      <c r="I50" s="15">
        <v>41</v>
      </c>
      <c r="J50" s="15">
        <v>4</v>
      </c>
    </row>
    <row r="51" spans="1:10" ht="42" customHeight="1">
      <c r="A51" s="28" t="s">
        <v>42</v>
      </c>
      <c r="B51" s="29"/>
      <c r="C51" s="29"/>
      <c r="D51" s="27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1</v>
      </c>
    </row>
    <row r="52" spans="1:10" ht="42" customHeight="1">
      <c r="A52" s="10"/>
      <c r="B52" s="26" t="s">
        <v>42</v>
      </c>
      <c r="C52" s="29"/>
      <c r="D52" s="27"/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2</v>
      </c>
    </row>
    <row r="53" spans="1:10" ht="42" customHeight="1">
      <c r="A53" s="10"/>
      <c r="B53" s="11"/>
      <c r="C53" s="26" t="s">
        <v>42</v>
      </c>
      <c r="D53" s="27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3</v>
      </c>
    </row>
    <row r="54" spans="1:10" ht="42" customHeight="1">
      <c r="A54" s="10"/>
      <c r="B54" s="11"/>
      <c r="C54" s="11"/>
      <c r="D54" s="19" t="s">
        <v>42</v>
      </c>
      <c r="E54" s="12" t="s">
        <v>15</v>
      </c>
      <c r="F54" s="13">
        <v>1</v>
      </c>
      <c r="G54" s="14">
        <f>+G55+G56</f>
        <v>0</v>
      </c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43</v>
      </c>
      <c r="E55" s="12" t="s">
        <v>44</v>
      </c>
      <c r="F55" s="13">
        <v>1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45</v>
      </c>
      <c r="E56" s="12" t="s">
        <v>15</v>
      </c>
      <c r="F56" s="13">
        <v>1</v>
      </c>
      <c r="G56" s="20"/>
      <c r="H56" s="2"/>
      <c r="I56" s="15">
        <v>47</v>
      </c>
      <c r="J56" s="15">
        <v>4</v>
      </c>
    </row>
    <row r="57" spans="1:10" ht="42" customHeight="1">
      <c r="A57" s="28" t="s">
        <v>46</v>
      </c>
      <c r="B57" s="29"/>
      <c r="C57" s="29"/>
      <c r="D57" s="27"/>
      <c r="E57" s="12" t="s">
        <v>15</v>
      </c>
      <c r="F57" s="13">
        <v>1</v>
      </c>
      <c r="G57" s="20"/>
      <c r="H57" s="2"/>
      <c r="I57" s="15">
        <v>48</v>
      </c>
      <c r="J57" s="15">
        <v>210</v>
      </c>
    </row>
    <row r="58" spans="1:10" ht="42" customHeight="1">
      <c r="A58" s="28" t="s">
        <v>47</v>
      </c>
      <c r="B58" s="29"/>
      <c r="C58" s="29"/>
      <c r="D58" s="27"/>
      <c r="E58" s="12" t="s">
        <v>15</v>
      </c>
      <c r="F58" s="13">
        <v>1</v>
      </c>
      <c r="G58" s="20"/>
      <c r="H58" s="2"/>
      <c r="I58" s="15">
        <v>49</v>
      </c>
      <c r="J58" s="15">
        <v>220</v>
      </c>
    </row>
    <row r="59" spans="1:10" ht="42" customHeight="1">
      <c r="A59" s="30" t="s">
        <v>48</v>
      </c>
      <c r="B59" s="31"/>
      <c r="C59" s="31"/>
      <c r="D59" s="32"/>
      <c r="E59" s="21" t="s">
        <v>15</v>
      </c>
      <c r="F59" s="22">
        <v>1</v>
      </c>
      <c r="G59" s="23">
        <f>+G10+G58</f>
        <v>0</v>
      </c>
      <c r="H59" s="24"/>
      <c r="I59" s="25">
        <v>50</v>
      </c>
      <c r="J59" s="25">
        <v>30</v>
      </c>
    </row>
    <row r="60" spans="1:10" ht="42" customHeight="1">
      <c r="A60" s="33" t="s">
        <v>11</v>
      </c>
      <c r="B60" s="34"/>
      <c r="C60" s="34"/>
      <c r="D60" s="35"/>
      <c r="E60" s="16" t="s">
        <v>12</v>
      </c>
      <c r="F60" s="17" t="s">
        <v>12</v>
      </c>
      <c r="G60" s="18">
        <f>G59</f>
        <v>0</v>
      </c>
      <c r="I60" s="15">
        <v>51</v>
      </c>
      <c r="J60" s="15">
        <v>90</v>
      </c>
    </row>
    <row r="61" spans="1:10" ht="42" customHeight="1"/>
    <row r="62" spans="1:10" ht="42" customHeight="1"/>
  </sheetData>
  <sheetProtection algorithmName="SHA-512" hashValue="EvPaTm43iYJNc5dJpZ9GX0M0VtJws4uotQSco+qfCPDxG2A4/jDc1p2eP0W+573BaZsaL/4htwLZ4SLzXpiInQ==" saltValue="TiAiNeeti+2pjz5BNqs87Q==" spinCount="100000" sheet="1" objects="1" scenarios="1"/>
  <mergeCells count="29">
    <mergeCell ref="A9:D9"/>
    <mergeCell ref="F3:G3"/>
    <mergeCell ref="F4:G4"/>
    <mergeCell ref="F5:G5"/>
    <mergeCell ref="A7:G7"/>
    <mergeCell ref="B8:G8"/>
    <mergeCell ref="A44:D44"/>
    <mergeCell ref="A60:D60"/>
    <mergeCell ref="A10:D10"/>
    <mergeCell ref="A11:D11"/>
    <mergeCell ref="A12:D12"/>
    <mergeCell ref="B13:D13"/>
    <mergeCell ref="C14:D14"/>
    <mergeCell ref="B34:D34"/>
    <mergeCell ref="C35:D35"/>
    <mergeCell ref="A38:D38"/>
    <mergeCell ref="B39:D39"/>
    <mergeCell ref="C40:D40"/>
    <mergeCell ref="A43:D43"/>
    <mergeCell ref="C53:D53"/>
    <mergeCell ref="A57:D57"/>
    <mergeCell ref="A58:D58"/>
    <mergeCell ref="A59:D59"/>
    <mergeCell ref="A45:D45"/>
    <mergeCell ref="A46:D46"/>
    <mergeCell ref="B47:D47"/>
    <mergeCell ref="C48:D48"/>
    <mergeCell ref="A51:D51"/>
    <mergeCell ref="B52:D5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Nishiura Shouhei</dc:creator>
  <cp:lastModifiedBy>Nishiura Shouhei</cp:lastModifiedBy>
  <cp:lastPrinted>2021-02-07T23:56:39Z</cp:lastPrinted>
  <dcterms:created xsi:type="dcterms:W3CDTF">2021-02-07T23:36:18Z</dcterms:created>
  <dcterms:modified xsi:type="dcterms:W3CDTF">2021-02-07T23:56:41Z</dcterms:modified>
</cp:coreProperties>
</file>